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71af597eda08546/Documents_Profit_Control/Comercial Online/XARXES SOCIALS - MARKETING/reto lean en 15min/"/>
    </mc:Choice>
  </mc:AlternateContent>
  <xr:revisionPtr revIDLastSave="1" documentId="11_CF751218C9661CB7110BCE0DFA01A8BBF28701E2" xr6:coauthVersionLast="47" xr6:coauthVersionMax="47" xr10:uidLastSave="{D3717323-684B-5646-AF47-546A7C68417A}"/>
  <bookViews>
    <workbookView xWindow="240" yWindow="500" windowWidth="16100" windowHeight="9660" xr2:uid="{00000000-000D-0000-FFFF-FFFF00000000}"/>
  </bookViews>
  <sheets>
    <sheet name="Lead Time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B11" i="1" s="1"/>
  <c r="B14" i="1" s="1"/>
  <c r="B15" i="1" s="1"/>
  <c r="D8" i="1"/>
  <c r="D7" i="1"/>
</calcChain>
</file>

<file path=xl/sharedStrings.xml><?xml version="1.0" encoding="utf-8"?>
<sst xmlns="http://schemas.openxmlformats.org/spreadsheetml/2006/main" count="25" uniqueCount="19">
  <si>
    <t>Hoja 2 — Lead Time (solicitud → entrega)</t>
  </si>
  <si>
    <t>Caso/ID</t>
  </si>
  <si>
    <t>Descripción breve</t>
  </si>
  <si>
    <t>Hito</t>
  </si>
  <si>
    <t>Fecha</t>
  </si>
  <si>
    <t>Hora</t>
  </si>
  <si>
    <t>Timestamp</t>
  </si>
  <si>
    <t>Solicitud</t>
  </si>
  <si>
    <t>Inicio</t>
  </si>
  <si>
    <t>Revisión</t>
  </si>
  <si>
    <t>Entrega</t>
  </si>
  <si>
    <t>Lead Time total (horas)</t>
  </si>
  <si>
    <t>Trabajo efectivo (horas)</t>
  </si>
  <si>
    <t>Espera (horas) = LT - Trabajo</t>
  </si>
  <si>
    <t>% Espera sobre LT</t>
  </si>
  <si>
    <t>Top-3 esperas</t>
  </si>
  <si>
    <t>Causa</t>
  </si>
  <si>
    <t>Acción/Regla</t>
  </si>
  <si>
    <t>Dueño &amp; 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</si>
</sst>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Trabajo vs Espera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Trabajo (h)</c:v>
          </c:tx>
          <c:invertIfNegative val="0"/>
          <c:val>
            <c:numRef>
              <c:f>Lead Time!$B$13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Lead Time!$A$13</c15:sqref>
                        </c15:formulaRef>
                      </c:ext>
                    </c:extLst>
                    <c:strCache>
                      <c:ptCount val="1"/>
                      <c:pt idx="0">
                        <c:v>Trabajo efectivo (horas)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937F-434D-95E9-524478F62D5B}"/>
            </c:ext>
          </c:extLst>
        </c:ser>
        <c:ser>
          <c:idx val="1"/>
          <c:order val="1"/>
          <c:tx>
            <c:v>Espera (h)</c:v>
          </c:tx>
          <c:invertIfNegative val="0"/>
          <c:val>
            <c:numRef>
              <c:f>Lead Time!$B$14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Lead Time!$A$14</c15:sqref>
                        </c15:formulaRef>
                      </c:ext>
                    </c:extLst>
                    <c:strCache>
                      <c:ptCount val="1"/>
                      <c:pt idx="0">
                        <c:v>Espera (horas) = LT - Trabajo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937F-434D-95E9-524478F62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10001"/>
        <c:axId val="50010002"/>
      </c:barChart>
      <c:catAx>
        <c:axId val="5001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14</xdr:row>
      <xdr:rowOff>0</xdr:rowOff>
    </xdr:from>
    <xdr:to>
      <xdr:col>6</xdr:col>
      <xdr:colOff>1209675</xdr:colOff>
      <xdr:row>31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workbookViewId="0">
      <selection activeCell="C13" sqref="C13"/>
    </sheetView>
  </sheetViews>
  <sheetFormatPr baseColWidth="10" defaultColWidth="8.83203125" defaultRowHeight="15" x14ac:dyDescent="0.2"/>
  <cols>
    <col min="1" max="1" width="32.6640625" customWidth="1"/>
    <col min="2" max="4" width="18.6640625" customWidth="1"/>
    <col min="5" max="7" width="22.6640625" customWidth="1"/>
  </cols>
  <sheetData>
    <row r="1" spans="1:7" x14ac:dyDescent="0.2">
      <c r="A1" s="1" t="s">
        <v>0</v>
      </c>
      <c r="B1" s="1"/>
      <c r="C1" s="1"/>
      <c r="D1" s="1"/>
      <c r="E1" s="1"/>
      <c r="F1" s="1"/>
      <c r="G1" s="1"/>
    </row>
    <row r="3" spans="1:7" x14ac:dyDescent="0.2">
      <c r="A3" t="s">
        <v>1</v>
      </c>
    </row>
    <row r="4" spans="1:7" x14ac:dyDescent="0.2">
      <c r="A4" t="s">
        <v>2</v>
      </c>
      <c r="B4" s="1"/>
      <c r="C4" s="1"/>
      <c r="D4" s="1"/>
      <c r="E4" s="1"/>
      <c r="F4" s="1"/>
      <c r="G4" s="1"/>
    </row>
    <row r="6" spans="1:7" x14ac:dyDescent="0.2">
      <c r="A6" t="s">
        <v>3</v>
      </c>
      <c r="B6" t="s">
        <v>4</v>
      </c>
      <c r="C6" t="s">
        <v>5</v>
      </c>
      <c r="D6" t="s">
        <v>6</v>
      </c>
    </row>
    <row r="7" spans="1:7" x14ac:dyDescent="0.2">
      <c r="A7" t="s">
        <v>7</v>
      </c>
      <c r="D7" t="str">
        <f>IF(AND(B7&lt;&gt;"",C7&lt;&gt;""),B7+C7,"")</f>
        <v/>
      </c>
    </row>
    <row r="8" spans="1:7" x14ac:dyDescent="0.2">
      <c r="A8" t="s">
        <v>8</v>
      </c>
      <c r="D8" t="str">
        <f>IF(AND(B8&lt;&gt;"",C8&lt;&gt;""),B8+C8,"")</f>
        <v/>
      </c>
    </row>
    <row r="9" spans="1:7" x14ac:dyDescent="0.2">
      <c r="A9" t="s">
        <v>9</v>
      </c>
      <c r="D9" t="str">
        <f>IF(AND(B9&lt;&gt;"",C9&lt;&gt;""),B9+C9,"")</f>
        <v/>
      </c>
    </row>
    <row r="10" spans="1:7" x14ac:dyDescent="0.2">
      <c r="A10" t="s">
        <v>10</v>
      </c>
      <c r="D10" t="str">
        <f>IF(AND(B10&lt;&gt;"",C10&lt;&gt;""),B10+C10,"")</f>
        <v/>
      </c>
    </row>
    <row r="11" spans="1:7" x14ac:dyDescent="0.2">
      <c r="A11" t="s">
        <v>11</v>
      </c>
      <c r="B11" t="str">
        <f>IF(AND(D9&lt;&gt;"",D7&lt;&gt;""),(D9-D7)*24,"")</f>
        <v/>
      </c>
      <c r="D11" t="s">
        <v>15</v>
      </c>
      <c r="E11" t="s">
        <v>16</v>
      </c>
      <c r="F11" t="s">
        <v>17</v>
      </c>
      <c r="G11" t="s">
        <v>18</v>
      </c>
    </row>
    <row r="12" spans="1:7" x14ac:dyDescent="0.2">
      <c r="E12" t="s">
        <v>16</v>
      </c>
      <c r="F12" t="s">
        <v>17</v>
      </c>
      <c r="G12" t="s">
        <v>18</v>
      </c>
    </row>
    <row r="13" spans="1:7" x14ac:dyDescent="0.2">
      <c r="A13" t="s">
        <v>12</v>
      </c>
      <c r="E13" t="s">
        <v>16</v>
      </c>
      <c r="F13" t="s">
        <v>17</v>
      </c>
      <c r="G13" t="s">
        <v>18</v>
      </c>
    </row>
    <row r="14" spans="1:7" x14ac:dyDescent="0.2">
      <c r="A14" t="s">
        <v>13</v>
      </c>
      <c r="B14" t="str">
        <f>IFERROR(B11-B13,"")</f>
        <v/>
      </c>
    </row>
    <row r="15" spans="1:7" x14ac:dyDescent="0.2">
      <c r="A15" t="s">
        <v>14</v>
      </c>
      <c r="B15" t="str">
        <f>IFERROR(B14/B11,"")</f>
        <v/>
      </c>
    </row>
  </sheetData>
  <mergeCells count="2">
    <mergeCell ref="A1:G1"/>
    <mergeCell ref="B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Lead 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Profit Control</cp:lastModifiedBy>
  <dcterms:created xsi:type="dcterms:W3CDTF">2025-09-26T18:07:19Z</dcterms:created>
  <dcterms:modified xsi:type="dcterms:W3CDTF">2025-09-26T18:48:00Z</dcterms:modified>
</cp:coreProperties>
</file>